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80" yWindow="65221" windowWidth="1876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<sst xmlns="http://schemas.openxmlformats.org/spreadsheetml/2006/main" count="79" uniqueCount="45">
  <si>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</si>
  <si>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</si>
  <si>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</si>
  <si>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</si>
  <si>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</si>
  <si>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</si>
  <si>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</si>
  <si>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</si>
  <si>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</si>
  <si>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</si>
  <si>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</si>
  <si>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</si>
  <si>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</si>
  <si>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</si>
  <si>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</si>
  <si>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</si>
  <si>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</si>
  <si>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</si>
  <si>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</si>
  <si>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</si>
  <si>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</si>
  <si>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</si>
  <si>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</si>
  <si>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</si>
  <si>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Fax to 650-323-0352
Email to GlynnF@aol.com</t>
  </si>
  <si>
    <t>Contra Costa CC</t>
  </si>
  <si>
    <t xml:space="preserve">2013 Bay Cities League of Junior Golfers •  Scoresheet </t>
  </si>
  <si>
    <t>K. Attiyeh</t>
  </si>
  <si>
    <t>A. Regner</t>
  </si>
  <si>
    <t>A. Collier</t>
  </si>
  <si>
    <t>R. Alejo</t>
  </si>
  <si>
    <t>D. Salido</t>
  </si>
  <si>
    <t>G. Johnson</t>
  </si>
  <si>
    <t>J. Yokum</t>
  </si>
  <si>
    <t>R. Kellinger</t>
  </si>
  <si>
    <t>Michael,K</t>
  </si>
  <si>
    <t>Cameron</t>
  </si>
  <si>
    <t>Evan C</t>
  </si>
  <si>
    <t>Nico G.</t>
  </si>
  <si>
    <t>Chase</t>
  </si>
  <si>
    <t>Andrew</t>
  </si>
  <si>
    <t>Cole D</t>
  </si>
  <si>
    <t>G. Schwartz</t>
  </si>
  <si>
    <t>wd</t>
  </si>
  <si>
    <t>Crow Canyon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</si>
</sst>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000"/>
    <numFmt numFmtId="167" formatCode="0.0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6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33" borderId="20" xfId="0" applyFont="1" applyFill="1" applyBorder="1" applyAlignment="1">
      <alignment/>
    </xf>
    <xf numFmtId="167" fontId="7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6" fillId="0" borderId="28" xfId="0" applyFont="1" applyBorder="1" applyAlignment="1">
      <alignment/>
    </xf>
    <xf numFmtId="0" fontId="20" fillId="0" borderId="28" xfId="0" applyFont="1" applyBorder="1" applyAlignment="1">
      <alignment/>
    </xf>
    <xf numFmtId="0" fontId="18" fillId="0" borderId="28" xfId="0" applyFont="1" applyBorder="1" applyAlignment="1">
      <alignment/>
    </xf>
    <xf numFmtId="0" fontId="19" fillId="0" borderId="28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29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16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23" xfId="0" applyFont="1" applyBorder="1" applyAlignment="1">
      <alignment/>
    </xf>
    <xf numFmtId="0" fontId="10" fillId="0" borderId="18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1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64" fontId="11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B9" sqref="B9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5" customHeight="1">
      <c r="A2" s="1"/>
      <c r="E2" s="63" t="s">
        <v>22</v>
      </c>
      <c r="I2" s="2">
        <v>72.5</v>
      </c>
      <c r="J2" s="63" t="s">
        <v>23</v>
      </c>
      <c r="N2" s="2">
        <v>132</v>
      </c>
      <c r="R2" s="118">
        <v>39990</v>
      </c>
      <c r="S2" s="119"/>
      <c r="T2" s="119"/>
      <c r="U2" s="119"/>
      <c r="V2" s="119"/>
    </row>
    <row r="3" spans="1:22" s="4" customFormat="1" ht="24" customHeight="1" thickBot="1">
      <c r="A3" s="1"/>
      <c r="B3" s="25" t="s">
        <v>20</v>
      </c>
      <c r="C3" s="115" t="s">
        <v>25</v>
      </c>
      <c r="D3" s="115"/>
      <c r="E3" s="115"/>
      <c r="F3" s="115"/>
      <c r="G3" s="115"/>
      <c r="H3" s="115"/>
      <c r="I3" s="115"/>
      <c r="J3" s="3"/>
      <c r="K3" s="2"/>
      <c r="L3" s="116" t="s">
        <v>21</v>
      </c>
      <c r="M3" s="116"/>
      <c r="N3" s="116"/>
      <c r="O3" s="116"/>
      <c r="P3" s="115" t="s">
        <v>44</v>
      </c>
      <c r="Q3" s="115"/>
      <c r="R3" s="115"/>
      <c r="S3" s="115"/>
      <c r="T3" s="115"/>
      <c r="U3" s="115"/>
      <c r="V3" s="115"/>
    </row>
    <row r="4" spans="1:22" ht="10.5" customHeight="1" thickTop="1">
      <c r="A4" s="85" t="s">
        <v>13</v>
      </c>
      <c r="B4" s="120" t="s">
        <v>9</v>
      </c>
      <c r="C4" s="72" t="s">
        <v>15</v>
      </c>
      <c r="D4" s="73"/>
      <c r="E4" s="74"/>
      <c r="F4" s="77" t="s">
        <v>16</v>
      </c>
      <c r="G4" s="73"/>
      <c r="H4" s="74"/>
      <c r="I4" s="91" t="s">
        <v>6</v>
      </c>
      <c r="J4" s="79"/>
      <c r="K4" s="89" t="s">
        <v>13</v>
      </c>
      <c r="L4" s="87" t="s">
        <v>8</v>
      </c>
      <c r="M4" s="73"/>
      <c r="N4" s="73"/>
      <c r="O4" s="73"/>
      <c r="P4" s="72" t="s">
        <v>15</v>
      </c>
      <c r="Q4" s="73"/>
      <c r="R4" s="74"/>
      <c r="S4" s="77" t="s">
        <v>16</v>
      </c>
      <c r="T4" s="73"/>
      <c r="U4" s="74"/>
      <c r="V4" s="122" t="s">
        <v>6</v>
      </c>
    </row>
    <row r="5" spans="1:22" ht="10.5" customHeight="1">
      <c r="A5" s="86"/>
      <c r="B5" s="88"/>
      <c r="C5" s="75"/>
      <c r="D5" s="75"/>
      <c r="E5" s="76"/>
      <c r="F5" s="78"/>
      <c r="G5" s="75"/>
      <c r="H5" s="76"/>
      <c r="I5" s="92"/>
      <c r="J5" s="117"/>
      <c r="K5" s="90"/>
      <c r="L5" s="88"/>
      <c r="M5" s="75"/>
      <c r="N5" s="75"/>
      <c r="O5" s="75"/>
      <c r="P5" s="75"/>
      <c r="Q5" s="75"/>
      <c r="R5" s="76"/>
      <c r="S5" s="78"/>
      <c r="T5" s="75"/>
      <c r="U5" s="76"/>
      <c r="V5" s="123"/>
    </row>
    <row r="6" spans="1:22" ht="12" customHeight="1">
      <c r="A6" s="86"/>
      <c r="B6" s="8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2"/>
      <c r="J6" s="117"/>
      <c r="K6" s="90"/>
      <c r="L6" s="88"/>
      <c r="M6" s="75"/>
      <c r="N6" s="75"/>
      <c r="O6" s="7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4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3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3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4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4"/>
    </row>
    <row r="9" spans="1:22" ht="19.5" customHeight="1">
      <c r="A9" s="39"/>
      <c r="B9" s="37" t="s">
        <v>27</v>
      </c>
      <c r="C9" s="18">
        <v>44</v>
      </c>
      <c r="D9" s="18" t="s">
        <v>43</v>
      </c>
      <c r="E9" s="22"/>
      <c r="F9" s="33">
        <v>0</v>
      </c>
      <c r="G9" s="33"/>
      <c r="H9" s="33"/>
      <c r="I9" s="55">
        <f>SUM(F9:H9)</f>
        <v>0</v>
      </c>
      <c r="J9" s="14"/>
      <c r="K9" s="39"/>
      <c r="L9" s="37" t="s">
        <v>35</v>
      </c>
      <c r="M9" s="18"/>
      <c r="N9" s="18"/>
      <c r="O9" s="22"/>
      <c r="P9" s="18">
        <v>39</v>
      </c>
      <c r="Q9" s="18">
        <v>41</v>
      </c>
      <c r="R9" s="22">
        <f>P9+Q9</f>
        <v>80</v>
      </c>
      <c r="S9" s="33">
        <f>1-F9</f>
        <v>1</v>
      </c>
      <c r="T9" s="33">
        <f aca="true" t="shared" si="0" ref="T9:T23">1-G9</f>
        <v>1</v>
      </c>
      <c r="U9" s="33">
        <f aca="true" t="shared" si="1" ref="U9:U23">1-H9</f>
        <v>1</v>
      </c>
      <c r="V9" s="55">
        <f aca="true" t="shared" si="2" ref="V9:V23">SUM(S9:U9)</f>
        <v>3</v>
      </c>
    </row>
    <row r="10" spans="1:22" ht="19.5" customHeight="1">
      <c r="A10" s="39"/>
      <c r="B10" s="38" t="s">
        <v>28</v>
      </c>
      <c r="C10" s="18">
        <v>44</v>
      </c>
      <c r="D10" s="18">
        <v>39</v>
      </c>
      <c r="E10" s="22">
        <f aca="true" t="shared" si="3" ref="E10:E23">C10+D10</f>
        <v>83</v>
      </c>
      <c r="F10" s="33">
        <v>1</v>
      </c>
      <c r="G10" s="33">
        <v>1</v>
      </c>
      <c r="H10" s="33">
        <v>1</v>
      </c>
      <c r="I10" s="55">
        <f aca="true" t="shared" si="4" ref="I10:I23">SUM(F10:H10)</f>
        <v>3</v>
      </c>
      <c r="J10" s="14"/>
      <c r="K10" s="39"/>
      <c r="L10" s="38" t="s">
        <v>36</v>
      </c>
      <c r="M10" s="18"/>
      <c r="N10" s="18"/>
      <c r="O10" s="22"/>
      <c r="P10" s="18">
        <v>45</v>
      </c>
      <c r="Q10" s="18">
        <v>42</v>
      </c>
      <c r="R10" s="22">
        <f aca="true" t="shared" si="5" ref="R10:R23">P10+Q10</f>
        <v>87</v>
      </c>
      <c r="S10" s="33">
        <f aca="true" t="shared" si="6" ref="S10:S23">1-F10</f>
        <v>0</v>
      </c>
      <c r="T10" s="33">
        <f t="shared" si="0"/>
        <v>0</v>
      </c>
      <c r="U10" s="33">
        <f t="shared" si="1"/>
        <v>0</v>
      </c>
      <c r="V10" s="55">
        <f t="shared" si="2"/>
        <v>0</v>
      </c>
    </row>
    <row r="11" spans="1:22" ht="19.5" customHeight="1">
      <c r="A11" s="39"/>
      <c r="B11" s="61" t="s">
        <v>3</v>
      </c>
      <c r="C11" s="27">
        <v>40</v>
      </c>
      <c r="D11" s="27">
        <v>39</v>
      </c>
      <c r="E11" s="28">
        <f t="shared" si="3"/>
        <v>79</v>
      </c>
      <c r="F11" s="33">
        <v>1</v>
      </c>
      <c r="G11" s="33">
        <v>0</v>
      </c>
      <c r="H11" s="33">
        <v>0.5</v>
      </c>
      <c r="I11" s="55">
        <f t="shared" si="4"/>
        <v>1.5</v>
      </c>
      <c r="J11" s="14"/>
      <c r="K11" s="39"/>
      <c r="L11" s="61" t="s">
        <v>3</v>
      </c>
      <c r="M11" s="27"/>
      <c r="N11" s="27"/>
      <c r="O11" s="28"/>
      <c r="P11" s="27">
        <v>38</v>
      </c>
      <c r="Q11" s="27">
        <v>40</v>
      </c>
      <c r="R11" s="28">
        <f t="shared" si="5"/>
        <v>78</v>
      </c>
      <c r="S11" s="33">
        <f t="shared" si="6"/>
        <v>0</v>
      </c>
      <c r="T11" s="33">
        <f t="shared" si="0"/>
        <v>1</v>
      </c>
      <c r="U11" s="33">
        <f t="shared" si="1"/>
        <v>0.5</v>
      </c>
      <c r="V11" s="55">
        <f t="shared" si="2"/>
        <v>1.5</v>
      </c>
    </row>
    <row r="12" spans="1:22" s="15" customFormat="1" ht="2.25" customHeight="1">
      <c r="A12" s="40"/>
      <c r="B12" s="24"/>
      <c r="C12" s="24"/>
      <c r="D12" s="24"/>
      <c r="E12" s="24">
        <f t="shared" si="3"/>
        <v>0</v>
      </c>
      <c r="F12" s="24"/>
      <c r="G12" s="24"/>
      <c r="H12" s="24"/>
      <c r="I12" s="56">
        <f t="shared" si="4"/>
        <v>0</v>
      </c>
      <c r="J12" s="12"/>
      <c r="K12" s="40"/>
      <c r="L12" s="24"/>
      <c r="M12" s="24" t="s">
        <v>17</v>
      </c>
      <c r="N12" s="24"/>
      <c r="O12" s="24"/>
      <c r="P12" s="24"/>
      <c r="Q12" s="24"/>
      <c r="R12" s="24">
        <f t="shared" si="5"/>
        <v>0</v>
      </c>
      <c r="S12" s="24">
        <f t="shared" si="6"/>
        <v>1</v>
      </c>
      <c r="T12" s="24">
        <f t="shared" si="0"/>
        <v>1</v>
      </c>
      <c r="U12" s="24">
        <f t="shared" si="1"/>
        <v>1</v>
      </c>
      <c r="V12" s="56"/>
    </row>
    <row r="13" spans="1:23" ht="19.5" customHeight="1">
      <c r="A13" s="39"/>
      <c r="B13" s="37" t="s">
        <v>29</v>
      </c>
      <c r="C13" s="18">
        <v>42</v>
      </c>
      <c r="D13" s="18">
        <v>42</v>
      </c>
      <c r="E13" s="22">
        <f t="shared" si="3"/>
        <v>84</v>
      </c>
      <c r="F13" s="33"/>
      <c r="G13" s="33"/>
      <c r="H13" s="33"/>
      <c r="I13" s="55">
        <f t="shared" si="4"/>
        <v>0</v>
      </c>
      <c r="J13" s="14"/>
      <c r="K13" s="39"/>
      <c r="L13" s="37" t="s">
        <v>37</v>
      </c>
      <c r="M13" s="18"/>
      <c r="N13" s="18"/>
      <c r="O13" s="22"/>
      <c r="P13" s="18">
        <v>42</v>
      </c>
      <c r="Q13" s="18">
        <v>41</v>
      </c>
      <c r="R13" s="22">
        <f t="shared" si="5"/>
        <v>83</v>
      </c>
      <c r="S13" s="33">
        <f t="shared" si="6"/>
        <v>1</v>
      </c>
      <c r="T13" s="33">
        <f t="shared" si="0"/>
        <v>1</v>
      </c>
      <c r="U13" s="33">
        <f t="shared" si="1"/>
        <v>1</v>
      </c>
      <c r="V13" s="55">
        <f t="shared" si="2"/>
        <v>3</v>
      </c>
      <c r="W13" s="15"/>
    </row>
    <row r="14" spans="1:22" ht="19.5" customHeight="1">
      <c r="A14" s="39"/>
      <c r="B14" s="38" t="s">
        <v>30</v>
      </c>
      <c r="C14" s="18">
        <v>36</v>
      </c>
      <c r="D14" s="18">
        <v>41</v>
      </c>
      <c r="E14" s="22">
        <f t="shared" si="3"/>
        <v>77</v>
      </c>
      <c r="F14" s="33">
        <v>1</v>
      </c>
      <c r="G14" s="33">
        <v>1</v>
      </c>
      <c r="H14" s="33">
        <v>1</v>
      </c>
      <c r="I14" s="55">
        <f t="shared" si="4"/>
        <v>3</v>
      </c>
      <c r="J14" s="14"/>
      <c r="K14" s="39"/>
      <c r="L14" s="38" t="s">
        <v>38</v>
      </c>
      <c r="M14" s="18"/>
      <c r="N14" s="18"/>
      <c r="O14" s="22"/>
      <c r="P14" s="18">
        <v>39</v>
      </c>
      <c r="Q14" s="18">
        <v>42</v>
      </c>
      <c r="R14" s="22">
        <f t="shared" si="5"/>
        <v>81</v>
      </c>
      <c r="S14" s="33">
        <f t="shared" si="6"/>
        <v>0</v>
      </c>
      <c r="T14" s="33">
        <f t="shared" si="0"/>
        <v>0</v>
      </c>
      <c r="U14" s="33">
        <f t="shared" si="1"/>
        <v>0</v>
      </c>
      <c r="V14" s="55">
        <f t="shared" si="2"/>
        <v>0</v>
      </c>
    </row>
    <row r="15" spans="1:22" ht="19.5" customHeight="1">
      <c r="A15" s="39"/>
      <c r="B15" s="61" t="s">
        <v>4</v>
      </c>
      <c r="C15" s="27">
        <v>34</v>
      </c>
      <c r="D15" s="27">
        <v>38</v>
      </c>
      <c r="E15" s="28">
        <f t="shared" si="3"/>
        <v>72</v>
      </c>
      <c r="F15" s="33">
        <v>1</v>
      </c>
      <c r="G15" s="33">
        <v>1</v>
      </c>
      <c r="H15" s="33">
        <v>1</v>
      </c>
      <c r="I15" s="55">
        <f t="shared" si="4"/>
        <v>3</v>
      </c>
      <c r="J15" s="14"/>
      <c r="K15" s="39"/>
      <c r="L15" s="61" t="s">
        <v>4</v>
      </c>
      <c r="M15" s="27"/>
      <c r="N15" s="27"/>
      <c r="O15" s="28"/>
      <c r="P15" s="27">
        <v>35</v>
      </c>
      <c r="Q15" s="27">
        <v>39</v>
      </c>
      <c r="R15" s="28">
        <f t="shared" si="5"/>
        <v>74</v>
      </c>
      <c r="S15" s="33">
        <f t="shared" si="6"/>
        <v>0</v>
      </c>
      <c r="T15" s="33">
        <f t="shared" si="0"/>
        <v>0</v>
      </c>
      <c r="U15" s="33">
        <f t="shared" si="1"/>
        <v>0</v>
      </c>
      <c r="V15" s="55">
        <f t="shared" si="2"/>
        <v>0</v>
      </c>
    </row>
    <row r="16" spans="1:22" s="15" customFormat="1" ht="2.25" customHeight="1">
      <c r="A16" s="40"/>
      <c r="B16" s="24"/>
      <c r="C16" s="24"/>
      <c r="D16" s="24"/>
      <c r="E16" s="24">
        <f t="shared" si="3"/>
        <v>0</v>
      </c>
      <c r="F16" s="24"/>
      <c r="G16" s="24"/>
      <c r="H16" s="24"/>
      <c r="I16" s="56">
        <f t="shared" si="4"/>
        <v>0</v>
      </c>
      <c r="J16" s="12"/>
      <c r="K16" s="40"/>
      <c r="L16" s="24"/>
      <c r="M16" s="24" t="s">
        <v>17</v>
      </c>
      <c r="N16" s="24" t="s">
        <v>17</v>
      </c>
      <c r="O16" s="24"/>
      <c r="P16" s="24"/>
      <c r="Q16" s="24"/>
      <c r="R16" s="24">
        <f t="shared" si="5"/>
        <v>0</v>
      </c>
      <c r="S16" s="24">
        <f t="shared" si="6"/>
        <v>1</v>
      </c>
      <c r="T16" s="24">
        <f t="shared" si="0"/>
        <v>1</v>
      </c>
      <c r="U16" s="24">
        <f t="shared" si="1"/>
        <v>1</v>
      </c>
      <c r="V16" s="56"/>
    </row>
    <row r="17" spans="1:22" ht="19.5" customHeight="1">
      <c r="A17" s="39"/>
      <c r="B17" s="37" t="s">
        <v>31</v>
      </c>
      <c r="C17" s="18">
        <v>37</v>
      </c>
      <c r="D17" s="18">
        <v>38</v>
      </c>
      <c r="E17" s="22">
        <f t="shared" si="3"/>
        <v>75</v>
      </c>
      <c r="F17" s="33">
        <v>1</v>
      </c>
      <c r="G17" s="33">
        <v>1</v>
      </c>
      <c r="H17" s="33">
        <v>1</v>
      </c>
      <c r="I17" s="55">
        <f t="shared" si="4"/>
        <v>3</v>
      </c>
      <c r="J17" s="14"/>
      <c r="K17" s="39"/>
      <c r="L17" s="37" t="s">
        <v>39</v>
      </c>
      <c r="M17" s="18"/>
      <c r="N17" s="18"/>
      <c r="O17" s="22"/>
      <c r="P17" s="18">
        <v>45</v>
      </c>
      <c r="Q17" s="18">
        <v>41</v>
      </c>
      <c r="R17" s="22">
        <f t="shared" si="5"/>
        <v>86</v>
      </c>
      <c r="S17" s="33">
        <f t="shared" si="6"/>
        <v>0</v>
      </c>
      <c r="T17" s="33">
        <f t="shared" si="0"/>
        <v>0</v>
      </c>
      <c r="U17" s="33">
        <f t="shared" si="1"/>
        <v>0</v>
      </c>
      <c r="V17" s="55">
        <f t="shared" si="2"/>
        <v>0</v>
      </c>
    </row>
    <row r="18" spans="1:22" ht="19.5" customHeight="1">
      <c r="A18" s="39"/>
      <c r="B18" s="38" t="s">
        <v>32</v>
      </c>
      <c r="C18" s="18">
        <v>46</v>
      </c>
      <c r="D18" s="18">
        <v>44</v>
      </c>
      <c r="E18" s="22">
        <f t="shared" si="3"/>
        <v>90</v>
      </c>
      <c r="F18" s="33"/>
      <c r="G18" s="33">
        <v>1</v>
      </c>
      <c r="H18" s="33"/>
      <c r="I18" s="55">
        <f t="shared" si="4"/>
        <v>1</v>
      </c>
      <c r="J18" s="14"/>
      <c r="K18" s="39"/>
      <c r="L18" s="38" t="s">
        <v>40</v>
      </c>
      <c r="M18" s="18"/>
      <c r="N18" s="18"/>
      <c r="O18" s="22"/>
      <c r="P18" s="18">
        <v>43</v>
      </c>
      <c r="Q18" s="18">
        <v>47</v>
      </c>
      <c r="R18" s="22">
        <f t="shared" si="5"/>
        <v>90</v>
      </c>
      <c r="S18" s="33">
        <f t="shared" si="6"/>
        <v>1</v>
      </c>
      <c r="T18" s="33">
        <f t="shared" si="0"/>
        <v>0</v>
      </c>
      <c r="U18" s="33">
        <f t="shared" si="1"/>
        <v>1</v>
      </c>
      <c r="V18" s="55">
        <f t="shared" si="2"/>
        <v>2</v>
      </c>
    </row>
    <row r="19" spans="1:22" ht="19.5" customHeight="1">
      <c r="A19" s="39"/>
      <c r="B19" s="61" t="s">
        <v>7</v>
      </c>
      <c r="C19" s="27">
        <v>37</v>
      </c>
      <c r="D19" s="27">
        <v>38</v>
      </c>
      <c r="E19" s="28">
        <f t="shared" si="3"/>
        <v>75</v>
      </c>
      <c r="F19" s="33">
        <v>1</v>
      </c>
      <c r="G19" s="33">
        <v>1</v>
      </c>
      <c r="H19" s="33">
        <v>1</v>
      </c>
      <c r="I19" s="55">
        <f t="shared" si="4"/>
        <v>3</v>
      </c>
      <c r="J19" s="14"/>
      <c r="K19" s="39"/>
      <c r="L19" s="61" t="s">
        <v>7</v>
      </c>
      <c r="M19" s="27"/>
      <c r="N19" s="27"/>
      <c r="O19" s="28"/>
      <c r="P19" s="27">
        <v>40</v>
      </c>
      <c r="Q19" s="27">
        <v>41</v>
      </c>
      <c r="R19" s="28">
        <f t="shared" si="5"/>
        <v>81</v>
      </c>
      <c r="S19" s="33">
        <f t="shared" si="6"/>
        <v>0</v>
      </c>
      <c r="T19" s="33">
        <f t="shared" si="0"/>
        <v>0</v>
      </c>
      <c r="U19" s="33">
        <f t="shared" si="1"/>
        <v>0</v>
      </c>
      <c r="V19" s="55">
        <f t="shared" si="2"/>
        <v>0</v>
      </c>
    </row>
    <row r="20" spans="1:22" s="15" customFormat="1" ht="2.25" customHeight="1">
      <c r="A20" s="40"/>
      <c r="B20" s="24"/>
      <c r="C20" s="24"/>
      <c r="D20" s="24"/>
      <c r="E20" s="24">
        <f t="shared" si="3"/>
        <v>0</v>
      </c>
      <c r="F20" s="24"/>
      <c r="G20" s="24"/>
      <c r="H20" s="24"/>
      <c r="I20" s="56">
        <f t="shared" si="4"/>
        <v>0</v>
      </c>
      <c r="K20" s="40"/>
      <c r="L20" s="24"/>
      <c r="M20" s="24" t="s">
        <v>17</v>
      </c>
      <c r="N20" s="24" t="s">
        <v>17</v>
      </c>
      <c r="O20" s="24"/>
      <c r="P20" s="24"/>
      <c r="Q20" s="24"/>
      <c r="R20" s="24">
        <f t="shared" si="5"/>
        <v>0</v>
      </c>
      <c r="S20" s="24">
        <f t="shared" si="6"/>
        <v>1</v>
      </c>
      <c r="T20" s="24">
        <f t="shared" si="0"/>
        <v>1</v>
      </c>
      <c r="U20" s="24">
        <f t="shared" si="1"/>
        <v>1</v>
      </c>
      <c r="V20" s="56"/>
    </row>
    <row r="21" spans="1:22" ht="19.5" customHeight="1">
      <c r="A21" s="39"/>
      <c r="B21" s="37" t="s">
        <v>33</v>
      </c>
      <c r="C21" s="18">
        <v>50</v>
      </c>
      <c r="D21" s="18">
        <v>53</v>
      </c>
      <c r="E21" s="22">
        <f t="shared" si="3"/>
        <v>103</v>
      </c>
      <c r="F21" s="33">
        <v>0.5</v>
      </c>
      <c r="G21" s="33"/>
      <c r="H21" s="33"/>
      <c r="I21" s="55">
        <f t="shared" si="4"/>
        <v>0.5</v>
      </c>
      <c r="J21" s="14"/>
      <c r="K21" s="39"/>
      <c r="L21" s="37" t="s">
        <v>41</v>
      </c>
      <c r="M21" s="18"/>
      <c r="N21" s="18"/>
      <c r="O21" s="22"/>
      <c r="P21" s="18">
        <v>49</v>
      </c>
      <c r="Q21" s="18">
        <v>50</v>
      </c>
      <c r="R21" s="22">
        <f t="shared" si="5"/>
        <v>99</v>
      </c>
      <c r="S21" s="33">
        <f t="shared" si="6"/>
        <v>0.5</v>
      </c>
      <c r="T21" s="33">
        <f t="shared" si="0"/>
        <v>1</v>
      </c>
      <c r="U21" s="33">
        <f t="shared" si="1"/>
        <v>1</v>
      </c>
      <c r="V21" s="55">
        <f t="shared" si="2"/>
        <v>2.5</v>
      </c>
    </row>
    <row r="22" spans="1:22" ht="19.5" customHeight="1">
      <c r="A22" s="39"/>
      <c r="B22" s="38" t="s">
        <v>34</v>
      </c>
      <c r="C22" s="18">
        <v>42</v>
      </c>
      <c r="D22" s="18">
        <v>48</v>
      </c>
      <c r="E22" s="22">
        <f t="shared" si="3"/>
        <v>90</v>
      </c>
      <c r="F22" s="33">
        <v>1</v>
      </c>
      <c r="G22" s="33">
        <v>1</v>
      </c>
      <c r="H22" s="33">
        <v>1</v>
      </c>
      <c r="I22" s="55">
        <f t="shared" si="4"/>
        <v>3</v>
      </c>
      <c r="J22" s="14"/>
      <c r="K22" s="39"/>
      <c r="L22" s="38"/>
      <c r="M22" s="18"/>
      <c r="N22" s="18"/>
      <c r="O22" s="22"/>
      <c r="P22" s="18"/>
      <c r="Q22" s="18"/>
      <c r="R22" s="22">
        <f t="shared" si="5"/>
        <v>0</v>
      </c>
      <c r="S22" s="33">
        <f t="shared" si="6"/>
        <v>0</v>
      </c>
      <c r="T22" s="33">
        <f t="shared" si="0"/>
        <v>0</v>
      </c>
      <c r="U22" s="33">
        <f t="shared" si="1"/>
        <v>0</v>
      </c>
      <c r="V22" s="55">
        <f t="shared" si="2"/>
        <v>0</v>
      </c>
    </row>
    <row r="23" spans="1:22" ht="19.5" customHeight="1" thickBot="1">
      <c r="A23" s="41"/>
      <c r="B23" s="62" t="s">
        <v>5</v>
      </c>
      <c r="C23" s="29">
        <v>41</v>
      </c>
      <c r="D23" s="29">
        <v>45</v>
      </c>
      <c r="E23" s="30">
        <f t="shared" si="3"/>
        <v>86</v>
      </c>
      <c r="F23" s="33">
        <v>1</v>
      </c>
      <c r="G23" s="33">
        <v>1</v>
      </c>
      <c r="H23" s="33">
        <v>1</v>
      </c>
      <c r="I23" s="55">
        <f t="shared" si="4"/>
        <v>3</v>
      </c>
      <c r="J23" s="14"/>
      <c r="K23" s="41"/>
      <c r="L23" s="62" t="s">
        <v>5</v>
      </c>
      <c r="M23" s="29"/>
      <c r="N23" s="29"/>
      <c r="O23" s="30"/>
      <c r="P23" s="29">
        <v>49</v>
      </c>
      <c r="Q23" s="29">
        <v>50</v>
      </c>
      <c r="R23" s="30">
        <f t="shared" si="5"/>
        <v>99</v>
      </c>
      <c r="S23" s="33">
        <f t="shared" si="6"/>
        <v>0</v>
      </c>
      <c r="T23" s="33">
        <f t="shared" si="0"/>
        <v>0</v>
      </c>
      <c r="U23" s="33">
        <f t="shared" si="1"/>
        <v>0</v>
      </c>
      <c r="V23" s="55">
        <f t="shared" si="2"/>
        <v>0</v>
      </c>
    </row>
    <row r="24" spans="1:22" ht="27" customHeight="1" thickBot="1">
      <c r="A24" s="1"/>
      <c r="C24" s="112" t="s">
        <v>11</v>
      </c>
      <c r="D24" s="112"/>
      <c r="E24" s="112"/>
      <c r="F24" s="112"/>
      <c r="G24" s="112"/>
      <c r="H24" s="113">
        <f>SUM(I9:I23)</f>
        <v>24</v>
      </c>
      <c r="I24" s="114"/>
      <c r="J24" s="16"/>
      <c r="P24" s="112" t="s">
        <v>11</v>
      </c>
      <c r="Q24" s="112"/>
      <c r="R24" s="112"/>
      <c r="S24" s="112"/>
      <c r="T24" s="112"/>
      <c r="U24" s="113">
        <f>SUM(V9:V23)</f>
        <v>12</v>
      </c>
      <c r="V24" s="114"/>
    </row>
    <row r="25" spans="1:22" ht="9.75" customHeight="1" thickTop="1">
      <c r="A25" s="68" t="s">
        <v>13</v>
      </c>
      <c r="B25" s="70" t="s">
        <v>10</v>
      </c>
      <c r="C25" s="72" t="s">
        <v>15</v>
      </c>
      <c r="D25" s="73"/>
      <c r="E25" s="74"/>
      <c r="F25" s="77" t="s">
        <v>16</v>
      </c>
      <c r="G25" s="73"/>
      <c r="H25" s="74"/>
      <c r="I25" s="91" t="s">
        <v>6</v>
      </c>
      <c r="J25" s="79"/>
      <c r="K25" s="95" t="s">
        <v>13</v>
      </c>
      <c r="L25" s="70" t="s">
        <v>19</v>
      </c>
      <c r="M25" s="109"/>
      <c r="N25" s="109"/>
      <c r="O25" s="109"/>
      <c r="P25" s="72" t="s">
        <v>15</v>
      </c>
      <c r="Q25" s="73"/>
      <c r="R25" s="74"/>
      <c r="S25" s="77" t="s">
        <v>16</v>
      </c>
      <c r="T25" s="73"/>
      <c r="U25" s="74"/>
      <c r="V25" s="91" t="s">
        <v>6</v>
      </c>
    </row>
    <row r="26" spans="1:22" ht="9.75" customHeight="1">
      <c r="A26" s="69"/>
      <c r="B26" s="71"/>
      <c r="C26" s="75"/>
      <c r="D26" s="75"/>
      <c r="E26" s="76"/>
      <c r="F26" s="78"/>
      <c r="G26" s="75"/>
      <c r="H26" s="76"/>
      <c r="I26" s="121"/>
      <c r="J26" s="80"/>
      <c r="K26" s="96"/>
      <c r="L26" s="71"/>
      <c r="M26" s="110"/>
      <c r="N26" s="110"/>
      <c r="O26" s="110"/>
      <c r="P26" s="75"/>
      <c r="Q26" s="75"/>
      <c r="R26" s="76"/>
      <c r="S26" s="78"/>
      <c r="T26" s="75"/>
      <c r="U26" s="76"/>
      <c r="V26" s="121"/>
    </row>
    <row r="27" spans="1:22" ht="12" customHeight="1">
      <c r="A27" s="69"/>
      <c r="B27" s="71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21"/>
      <c r="J27" s="80"/>
      <c r="K27" s="96"/>
      <c r="L27" s="71"/>
      <c r="M27" s="110"/>
      <c r="N27" s="110"/>
      <c r="O27" s="110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21"/>
    </row>
    <row r="28" spans="1:22" ht="3.75" customHeight="1">
      <c r="A28" s="47"/>
      <c r="B28" s="48"/>
      <c r="C28" s="49"/>
      <c r="D28" s="49"/>
      <c r="E28" s="50"/>
      <c r="F28" s="10"/>
      <c r="G28" s="49"/>
      <c r="H28" s="50"/>
      <c r="I28" s="59"/>
      <c r="J28" s="17"/>
      <c r="K28" s="51"/>
      <c r="L28" s="48"/>
      <c r="M28" s="52"/>
      <c r="N28" s="52"/>
      <c r="O28" s="52"/>
      <c r="P28" s="49"/>
      <c r="Q28" s="49"/>
      <c r="R28" s="50"/>
      <c r="S28" s="10"/>
      <c r="T28" s="49"/>
      <c r="U28" s="50"/>
      <c r="V28" s="59"/>
    </row>
    <row r="29" spans="1:22" ht="18.75" customHeight="1" thickBot="1">
      <c r="A29" s="39"/>
      <c r="B29" s="38" t="s">
        <v>42</v>
      </c>
      <c r="C29" s="18">
        <v>65</v>
      </c>
      <c r="D29" s="18">
        <v>69</v>
      </c>
      <c r="E29" s="30">
        <f>C29+D29</f>
        <v>134</v>
      </c>
      <c r="F29" s="23"/>
      <c r="G29" s="18"/>
      <c r="H29" s="22"/>
      <c r="I29" s="57"/>
      <c r="J29" s="14"/>
      <c r="K29" s="44"/>
      <c r="L29" s="107"/>
      <c r="M29" s="108"/>
      <c r="N29" s="108"/>
      <c r="O29" s="108"/>
      <c r="P29" s="18"/>
      <c r="Q29" s="18"/>
      <c r="R29" s="22"/>
      <c r="S29" s="23"/>
      <c r="T29" s="18"/>
      <c r="U29" s="22"/>
      <c r="V29" s="57"/>
    </row>
    <row r="30" spans="1:22" ht="18.75" customHeight="1">
      <c r="A30" s="39"/>
      <c r="B30" s="38"/>
      <c r="C30" s="18"/>
      <c r="D30" s="18"/>
      <c r="E30" s="22"/>
      <c r="F30" s="23"/>
      <c r="G30" s="18"/>
      <c r="H30" s="22"/>
      <c r="I30" s="57"/>
      <c r="J30" s="14"/>
      <c r="K30" s="44"/>
      <c r="L30" s="107"/>
      <c r="M30" s="108"/>
      <c r="N30" s="108"/>
      <c r="O30" s="108"/>
      <c r="P30" s="18"/>
      <c r="Q30" s="18"/>
      <c r="R30" s="22"/>
      <c r="S30" s="23"/>
      <c r="T30" s="18"/>
      <c r="U30" s="22"/>
      <c r="V30" s="57"/>
    </row>
    <row r="31" spans="1:22" ht="18.75" customHeight="1">
      <c r="A31" s="39"/>
      <c r="B31" s="64"/>
      <c r="C31" s="27"/>
      <c r="D31" s="27"/>
      <c r="E31" s="28"/>
      <c r="F31" s="32"/>
      <c r="G31" s="27"/>
      <c r="H31" s="28"/>
      <c r="I31" s="57"/>
      <c r="J31" s="14"/>
      <c r="K31" s="44"/>
      <c r="L31" s="102"/>
      <c r="M31" s="103"/>
      <c r="N31" s="103"/>
      <c r="O31" s="103"/>
      <c r="P31" s="27"/>
      <c r="Q31" s="27"/>
      <c r="R31" s="28"/>
      <c r="S31" s="32"/>
      <c r="T31" s="27"/>
      <c r="U31" s="28"/>
      <c r="V31" s="57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6"/>
      <c r="J32" s="14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0"/>
    </row>
    <row r="33" spans="1:22" ht="18.75" customHeight="1">
      <c r="A33" s="39"/>
      <c r="B33" s="38"/>
      <c r="C33" s="18"/>
      <c r="D33" s="18"/>
      <c r="E33" s="22"/>
      <c r="F33" s="23"/>
      <c r="G33" s="18"/>
      <c r="H33" s="22"/>
      <c r="I33" s="57"/>
      <c r="J33" s="14"/>
      <c r="K33" s="44"/>
      <c r="L33" s="97"/>
      <c r="M33" s="98"/>
      <c r="N33" s="98"/>
      <c r="O33" s="98"/>
      <c r="P33" s="18"/>
      <c r="Q33" s="18"/>
      <c r="R33" s="22"/>
      <c r="S33" s="23"/>
      <c r="T33" s="18"/>
      <c r="U33" s="22"/>
      <c r="V33" s="57"/>
    </row>
    <row r="34" spans="1:22" ht="18.75" customHeight="1">
      <c r="A34" s="39"/>
      <c r="B34" s="38"/>
      <c r="C34" s="18"/>
      <c r="D34" s="18"/>
      <c r="E34" s="22"/>
      <c r="F34" s="23"/>
      <c r="G34" s="18"/>
      <c r="H34" s="22"/>
      <c r="I34" s="57"/>
      <c r="J34" s="14"/>
      <c r="K34" s="44"/>
      <c r="L34" s="97"/>
      <c r="M34" s="98"/>
      <c r="N34" s="98"/>
      <c r="O34" s="98"/>
      <c r="P34" s="18"/>
      <c r="Q34" s="18"/>
      <c r="R34" s="22"/>
      <c r="S34" s="23"/>
      <c r="T34" s="18"/>
      <c r="U34" s="22"/>
      <c r="V34" s="57"/>
    </row>
    <row r="35" spans="1:22" ht="18.75" customHeight="1" thickBot="1">
      <c r="A35" s="41"/>
      <c r="B35" s="65"/>
      <c r="C35" s="29"/>
      <c r="D35" s="29"/>
      <c r="E35" s="30"/>
      <c r="F35" s="31"/>
      <c r="G35" s="29"/>
      <c r="H35" s="30"/>
      <c r="I35" s="58"/>
      <c r="J35" s="14"/>
      <c r="K35" s="45"/>
      <c r="L35" s="104"/>
      <c r="M35" s="105"/>
      <c r="N35" s="105"/>
      <c r="O35" s="106"/>
      <c r="P35" s="66"/>
      <c r="Q35" s="66"/>
      <c r="R35" s="67"/>
      <c r="S35" s="31"/>
      <c r="T35" s="29"/>
      <c r="U35" s="30"/>
      <c r="V35" s="58"/>
    </row>
    <row r="36" spans="1:22" ht="24.75" customHeight="1">
      <c r="A36" s="81" t="s">
        <v>12</v>
      </c>
      <c r="B36" s="82"/>
      <c r="C36" s="83"/>
      <c r="D36" s="84"/>
      <c r="E36" s="84"/>
      <c r="F36" s="84"/>
      <c r="G36" s="84"/>
      <c r="H36" s="84"/>
      <c r="I36" s="101" t="s">
        <v>14</v>
      </c>
      <c r="J36" s="101"/>
      <c r="K36" s="101"/>
      <c r="L36" s="93">
        <f>U24-H24</f>
        <v>-12</v>
      </c>
      <c r="M36" s="94"/>
      <c r="N36" s="26"/>
      <c r="O36" s="99" t="s">
        <v>24</v>
      </c>
      <c r="P36" s="100"/>
      <c r="Q36" s="100"/>
      <c r="R36" s="100"/>
      <c r="S36" s="100"/>
      <c r="T36" s="100"/>
      <c r="U36" s="100"/>
      <c r="V36" s="100"/>
    </row>
    <row r="37" spans="2:22" ht="12" customHeight="1">
      <c r="B37" s="63" t="s">
        <v>18</v>
      </c>
      <c r="D37" s="2">
        <v>76.3</v>
      </c>
      <c r="E37" s="2">
        <v>140</v>
      </c>
      <c r="O37" s="100"/>
      <c r="P37" s="100"/>
      <c r="Q37" s="100"/>
      <c r="R37" s="100"/>
      <c r="S37" s="100"/>
      <c r="T37" s="100"/>
      <c r="U37" s="100"/>
      <c r="V37" s="100"/>
    </row>
  </sheetData>
  <sheetProtection/>
  <mergeCells count="42">
    <mergeCell ref="S4:U5"/>
    <mergeCell ref="J4:J6"/>
    <mergeCell ref="P3:V3"/>
    <mergeCell ref="R2:V2"/>
    <mergeCell ref="B4:B6"/>
    <mergeCell ref="S25:U26"/>
    <mergeCell ref="V25:V27"/>
    <mergeCell ref="I25:I27"/>
    <mergeCell ref="V4:V6"/>
    <mergeCell ref="L30:O30"/>
    <mergeCell ref="L25:O27"/>
    <mergeCell ref="A1:V1"/>
    <mergeCell ref="C24:G24"/>
    <mergeCell ref="H24:I24"/>
    <mergeCell ref="P24:T24"/>
    <mergeCell ref="U24:V24"/>
    <mergeCell ref="C3:I3"/>
    <mergeCell ref="L3:O3"/>
    <mergeCell ref="P4:R5"/>
    <mergeCell ref="L36:M36"/>
    <mergeCell ref="K25:K27"/>
    <mergeCell ref="L34:O34"/>
    <mergeCell ref="O36:V37"/>
    <mergeCell ref="P25:R26"/>
    <mergeCell ref="I36:K36"/>
    <mergeCell ref="L31:O31"/>
    <mergeCell ref="L35:O35"/>
    <mergeCell ref="L33:O33"/>
    <mergeCell ref="L29:O29"/>
    <mergeCell ref="A4:A6"/>
    <mergeCell ref="C4:E5"/>
    <mergeCell ref="L4:O6"/>
    <mergeCell ref="K4:K6"/>
    <mergeCell ref="F4:H5"/>
    <mergeCell ref="I4:I6"/>
    <mergeCell ref="A25:A27"/>
    <mergeCell ref="B25:B27"/>
    <mergeCell ref="C25:E26"/>
    <mergeCell ref="F25:H26"/>
    <mergeCell ref="J25:J27"/>
    <mergeCell ref="A36:B36"/>
    <mergeCell ref="C36:H36"/>
  </mergeCells>
  <printOptions/>
  <pageMargins left="0.5" right="0" top="0" bottom="0.15" header="0.35" footer="0.25"/>
  <pageSetup horizontalDpi="600" verticalDpi="600"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Lyle</cp:lastModifiedBy>
  <cp:lastPrinted>2013-06-26T19:11:56Z</cp:lastPrinted>
  <dcterms:created xsi:type="dcterms:W3CDTF">2001-05-19T16:10:14Z</dcterms:created>
  <dcterms:modified xsi:type="dcterms:W3CDTF">2013-06-27T15:24:42Z</dcterms:modified>
  <cp:category/>
  <cp:version/>
  <cp:contentType/>
  <cp:contentStatus/>
</cp:coreProperties>
</file>